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<sst xmlns="http://schemas.openxmlformats.org/spreadsheetml/2006/main" count="44" uniqueCount="42">
  <si>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0400000000</t>
  </si>
  <si>
    <t>1500000000</t>
  </si>
  <si>
    <t>0300000000</t>
  </si>
  <si>
    <t>1100000000</t>
  </si>
  <si>
    <t>1400000000</t>
  </si>
  <si>
    <t>0900000000</t>
  </si>
  <si>
    <t>0200000000</t>
  </si>
  <si>
    <t>1000000000</t>
  </si>
  <si>
    <t>1300000000</t>
  </si>
  <si>
    <t>0800000000</t>
  </si>
  <si>
    <t>0700000000</t>
  </si>
  <si>
    <t>0600000000</t>
  </si>
  <si>
    <t>1700000000</t>
  </si>
  <si>
    <t>0500000000</t>
  </si>
  <si>
    <t>1600000000</t>
  </si>
  <si>
    <t>0100000000</t>
  </si>
  <si>
    <t>ЦСР</t>
  </si>
  <si>
    <t>Муниципальная программа Пучежского муниципального района  «Развитие образования Пучежского муниципального района»</t>
  </si>
  <si>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</si>
  <si>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</si>
  <si>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</si>
  <si>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</si>
  <si>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</si>
  <si>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</si>
  <si>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</si>
  <si>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</si>
  <si>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«Экономическое развитие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</si>
  <si>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</si>
  <si>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</si>
  <si>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в Пучежском муниципальном районе»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</si>
  <si>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</si>
  <si>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ИТОГО:</t>
  </si>
  <si>
    <t xml:space="preserve">Процент исполне-
ния </t>
  </si>
  <si>
    <t>Наименование
муниципальной программы</t>
  </si>
  <si>
    <t>Муниципальная программа «Создание благоприятных условий в целях привлечения медицинский работников для работы в ОБУЗ «Пучежская ЦРБ»</t>
  </si>
  <si>
    <t>Муниципальная программа «Организация охраны окружающей среды на территории Пучежского муниципального района»</t>
  </si>
  <si>
    <t>-</t>
  </si>
  <si>
    <t>Исполнено за 
1 квартал 
2018 года</t>
  </si>
  <si>
    <t>Исполнение бюджета Пучежского муниципального района по расходам 
в разрезе муниципальных программ Пучежского муниципального района за 1 квартал 2019 года</t>
  </si>
  <si>
    <t>Утверждено на
 2019 год</t>
  </si>
  <si>
    <t>Исполнено за 
1 квартал 
2019 года</t>
  </si>
  <si>
    <t>Уровень изменений по сравнению с соответствующим периодом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</si>
</sst>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51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10" applyNumberFormat="0" applyAlignment="0" applyProtection="0"/>
    <xf numFmtId="0" fontId="37" fillId="38" borderId="11" applyNumberFormat="0" applyAlignment="0" applyProtection="0"/>
    <xf numFmtId="0" fontId="38" fillId="38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39" borderId="16" applyNumberFormat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3" borderId="0" applyNumberFormat="0" applyBorder="0" applyAlignment="0" applyProtection="0"/>
  </cellStyleXfs>
  <cellXfs count="18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80" fontId="20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180" fontId="21" fillId="0" borderId="19" xfId="0" applyNumberFormat="1" applyFont="1" applyBorder="1" applyAlignment="1">
      <alignment horizontal="center"/>
    </xf>
    <xf numFmtId="0" fontId="19" fillId="0" borderId="19" xfId="0" applyFont="1" applyFill="1" applyBorder="1" applyAlignment="1">
      <alignment horizontal="justify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21" fillId="0" borderId="2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3"/>
  <sheetViews>
    <sheetView tabSelected="1" zoomScaleSheetLayoutView="100" zoomScalePageLayoutView="0" workbookViewId="0" topLeftCell="A1">
      <selection activeCell="I4" sqref="I4"/>
    </sheetView>
  </sheetViews>
  <sheetFormatPr defaultColWidth="9.421875" defaultRowHeight="15"/>
  <cols>
    <col min="1" max="1" width="49.7109375" style="14" customWidth="1"/>
    <col min="2" max="2" width="13.57421875" style="3" customWidth="1"/>
    <col min="3" max="3" width="18.00390625" style="3" customWidth="1"/>
    <col min="4" max="4" width="15.421875" style="3" customWidth="1"/>
    <col min="5" max="5" width="9.57421875" style="1" customWidth="1"/>
    <col min="6" max="6" width="15.421875" style="1" customWidth="1"/>
    <col min="7" max="7" width="19.140625" style="1" customWidth="1"/>
    <col min="8" max="16384" width="9.421875" style="1" customWidth="1"/>
  </cols>
  <sheetData>
    <row r="1" spans="1:7" s="5" customFormat="1" ht="36" customHeight="1">
      <c r="A1" s="17" t="s">
        <v>38</v>
      </c>
      <c r="B1" s="17"/>
      <c r="C1" s="17"/>
      <c r="D1" s="17"/>
      <c r="E1" s="17"/>
      <c r="F1" s="17"/>
      <c r="G1" s="17"/>
    </row>
    <row r="3" spans="1:7" s="13" customFormat="1" ht="87.75" customHeight="1">
      <c r="A3" s="11" t="s">
        <v>33</v>
      </c>
      <c r="B3" s="11" t="s">
        <v>16</v>
      </c>
      <c r="C3" s="11" t="s">
        <v>39</v>
      </c>
      <c r="D3" s="11" t="s">
        <v>40</v>
      </c>
      <c r="E3" s="12" t="s">
        <v>32</v>
      </c>
      <c r="F3" s="11" t="s">
        <v>37</v>
      </c>
      <c r="G3" s="12" t="s">
        <v>41</v>
      </c>
    </row>
    <row r="4" spans="1:7" ht="46.5" customHeight="1">
      <c r="A4" s="7" t="s">
        <v>17</v>
      </c>
      <c r="B4" s="2" t="s">
        <v>15</v>
      </c>
      <c r="C4" s="4">
        <v>108514961.29</v>
      </c>
      <c r="D4" s="4">
        <v>23190026.09</v>
      </c>
      <c r="E4" s="8">
        <f>D4/C4*100</f>
        <v>21.370349133725426</v>
      </c>
      <c r="F4" s="4">
        <f>13750856.47+87231.61+257523.94+7182727.93+2502303.88</f>
        <v>23780643.83</v>
      </c>
      <c r="G4" s="8">
        <f>D4/F4*100</f>
        <v>97.5163929781627</v>
      </c>
    </row>
    <row r="5" spans="1:7" ht="43.5" customHeight="1">
      <c r="A5" s="7" t="s">
        <v>18</v>
      </c>
      <c r="B5" s="2" t="s">
        <v>6</v>
      </c>
      <c r="C5" s="4">
        <v>38722031.72</v>
      </c>
      <c r="D5" s="4">
        <v>9902151.15</v>
      </c>
      <c r="E5" s="8">
        <f aca="true" t="shared" si="0" ref="E5:E19">D5/C5*100</f>
        <v>25.57239563668226</v>
      </c>
      <c r="F5" s="4">
        <v>7296509.44</v>
      </c>
      <c r="G5" s="8">
        <f aca="true" t="shared" si="1" ref="G5:G20">D5/F5*100</f>
        <v>135.7107974905875</v>
      </c>
    </row>
    <row r="6" spans="1:7" ht="58.5" customHeight="1">
      <c r="A6" s="7" t="s">
        <v>19</v>
      </c>
      <c r="B6" s="2" t="s">
        <v>2</v>
      </c>
      <c r="C6" s="4">
        <v>37332460.49</v>
      </c>
      <c r="D6" s="4">
        <v>8086343.79</v>
      </c>
      <c r="E6" s="8">
        <f t="shared" si="0"/>
        <v>21.66035585081791</v>
      </c>
      <c r="F6" s="4">
        <v>8054413.47</v>
      </c>
      <c r="G6" s="8">
        <f t="shared" si="1"/>
        <v>100.3964325908886</v>
      </c>
    </row>
    <row r="7" spans="1:7" ht="76.5" customHeight="1">
      <c r="A7" s="7" t="s">
        <v>20</v>
      </c>
      <c r="B7" s="2" t="s">
        <v>0</v>
      </c>
      <c r="C7" s="4">
        <v>43484800.87</v>
      </c>
      <c r="D7" s="4">
        <v>25221.52</v>
      </c>
      <c r="E7" s="8">
        <f t="shared" si="0"/>
        <v>0.058000771523367446</v>
      </c>
      <c r="F7" s="4">
        <v>20883.49</v>
      </c>
      <c r="G7" s="8">
        <f t="shared" si="1"/>
        <v>120.77253370964335</v>
      </c>
    </row>
    <row r="8" spans="1:7" ht="78" customHeight="1">
      <c r="A8" s="7" t="s">
        <v>21</v>
      </c>
      <c r="B8" s="2" t="s">
        <v>13</v>
      </c>
      <c r="C8" s="4">
        <v>9389411.49</v>
      </c>
      <c r="D8" s="4">
        <v>1584939.03</v>
      </c>
      <c r="E8" s="8">
        <f t="shared" si="0"/>
        <v>16.88006784757497</v>
      </c>
      <c r="F8" s="4">
        <v>920396.69</v>
      </c>
      <c r="G8" s="8">
        <f t="shared" si="1"/>
        <v>172.20173075589832</v>
      </c>
    </row>
    <row r="9" spans="1:7" ht="63.75" customHeight="1">
      <c r="A9" s="7" t="s">
        <v>22</v>
      </c>
      <c r="B9" s="2" t="s">
        <v>11</v>
      </c>
      <c r="C9" s="4">
        <v>9244680.1</v>
      </c>
      <c r="D9" s="4">
        <v>1111038.56</v>
      </c>
      <c r="E9" s="8">
        <f t="shared" si="0"/>
        <v>12.018139600092816</v>
      </c>
      <c r="F9" s="4">
        <v>818690</v>
      </c>
      <c r="G9" s="8">
        <f t="shared" si="1"/>
        <v>135.70931121669986</v>
      </c>
    </row>
    <row r="10" spans="1:7" ht="46.5" customHeight="1">
      <c r="A10" s="7" t="s">
        <v>23</v>
      </c>
      <c r="B10" s="2" t="s">
        <v>10</v>
      </c>
      <c r="C10" s="4">
        <v>460300</v>
      </c>
      <c r="D10" s="4">
        <v>65150</v>
      </c>
      <c r="E10" s="8">
        <f t="shared" si="0"/>
        <v>14.153812730827722</v>
      </c>
      <c r="F10" s="4">
        <v>87190</v>
      </c>
      <c r="G10" s="8">
        <f t="shared" si="1"/>
        <v>74.72187177428604</v>
      </c>
    </row>
    <row r="11" spans="1:7" ht="61.5" customHeight="1">
      <c r="A11" s="7" t="s">
        <v>24</v>
      </c>
      <c r="B11" s="2" t="s">
        <v>9</v>
      </c>
      <c r="C11" s="4">
        <v>8905566.96</v>
      </c>
      <c r="D11" s="4">
        <v>1935824.71</v>
      </c>
      <c r="E11" s="8">
        <f t="shared" si="0"/>
        <v>21.737242768426725</v>
      </c>
      <c r="F11" s="4">
        <v>1475537.12</v>
      </c>
      <c r="G11" s="8">
        <f t="shared" si="1"/>
        <v>131.19457882564146</v>
      </c>
    </row>
    <row r="12" spans="1:7" ht="47.25" customHeight="1">
      <c r="A12" s="7" t="s">
        <v>25</v>
      </c>
      <c r="B12" s="2" t="s">
        <v>5</v>
      </c>
      <c r="C12" s="4">
        <v>281000</v>
      </c>
      <c r="D12" s="4">
        <v>0</v>
      </c>
      <c r="E12" s="8">
        <f t="shared" si="0"/>
        <v>0</v>
      </c>
      <c r="F12" s="4">
        <v>8360</v>
      </c>
      <c r="G12" s="8">
        <f t="shared" si="1"/>
        <v>0</v>
      </c>
    </row>
    <row r="13" spans="1:7" ht="47.25" customHeight="1">
      <c r="A13" s="7" t="s">
        <v>26</v>
      </c>
      <c r="B13" s="2" t="s">
        <v>7</v>
      </c>
      <c r="C13" s="4">
        <v>3126067.66</v>
      </c>
      <c r="D13" s="4">
        <v>762309.01</v>
      </c>
      <c r="E13" s="8">
        <f t="shared" si="0"/>
        <v>24.38555696520017</v>
      </c>
      <c r="F13" s="4">
        <v>670223.39</v>
      </c>
      <c r="G13" s="8">
        <f t="shared" si="1"/>
        <v>113.73954137888265</v>
      </c>
    </row>
    <row r="14" spans="1:7" ht="46.5" customHeight="1">
      <c r="A14" s="7" t="s">
        <v>27</v>
      </c>
      <c r="B14" s="2" t="s">
        <v>3</v>
      </c>
      <c r="C14" s="4">
        <v>5551286.07</v>
      </c>
      <c r="D14" s="4">
        <v>1048744.35</v>
      </c>
      <c r="E14" s="8">
        <f t="shared" si="0"/>
        <v>18.891916877920867</v>
      </c>
      <c r="F14" s="4">
        <v>1497185.69</v>
      </c>
      <c r="G14" s="8">
        <f t="shared" si="1"/>
        <v>70.04771398796899</v>
      </c>
    </row>
    <row r="15" spans="1:7" ht="63" customHeight="1">
      <c r="A15" s="7" t="s">
        <v>28</v>
      </c>
      <c r="B15" s="2" t="s">
        <v>8</v>
      </c>
      <c r="C15" s="4">
        <v>399719</v>
      </c>
      <c r="D15" s="4">
        <v>99204</v>
      </c>
      <c r="E15" s="8">
        <f t="shared" si="0"/>
        <v>24.818434950552763</v>
      </c>
      <c r="F15" s="4">
        <v>79916.94</v>
      </c>
      <c r="G15" s="8">
        <f t="shared" si="1"/>
        <v>124.13388200298961</v>
      </c>
    </row>
    <row r="16" spans="1:7" ht="60.75" customHeight="1">
      <c r="A16" s="7" t="s">
        <v>29</v>
      </c>
      <c r="B16" s="2" t="s">
        <v>4</v>
      </c>
      <c r="C16" s="4">
        <v>17100</v>
      </c>
      <c r="D16" s="4">
        <v>1890</v>
      </c>
      <c r="E16" s="8">
        <f t="shared" si="0"/>
        <v>11.052631578947368</v>
      </c>
      <c r="F16" s="4">
        <v>1650</v>
      </c>
      <c r="G16" s="8" t="s">
        <v>36</v>
      </c>
    </row>
    <row r="17" spans="1:7" ht="62.25" customHeight="1">
      <c r="A17" s="7" t="s">
        <v>30</v>
      </c>
      <c r="B17" s="2" t="s">
        <v>1</v>
      </c>
      <c r="C17" s="4">
        <v>1275732</v>
      </c>
      <c r="D17" s="4">
        <v>281996</v>
      </c>
      <c r="E17" s="8">
        <f t="shared" si="0"/>
        <v>22.104642667895767</v>
      </c>
      <c r="F17" s="4">
        <v>15350</v>
      </c>
      <c r="G17" s="8">
        <f t="shared" si="1"/>
        <v>1837.1074918566776</v>
      </c>
    </row>
    <row r="18" spans="1:7" ht="46.5" customHeight="1">
      <c r="A18" s="7" t="s">
        <v>34</v>
      </c>
      <c r="B18" s="2" t="s">
        <v>14</v>
      </c>
      <c r="C18" s="4">
        <v>39000</v>
      </c>
      <c r="D18" s="4">
        <v>6000</v>
      </c>
      <c r="E18" s="8">
        <f t="shared" si="0"/>
        <v>15.384615384615385</v>
      </c>
      <c r="F18" s="4">
        <v>0</v>
      </c>
      <c r="G18" s="8" t="s">
        <v>36</v>
      </c>
    </row>
    <row r="19" spans="1:7" ht="45" customHeight="1">
      <c r="A19" s="7" t="s">
        <v>35</v>
      </c>
      <c r="B19" s="2" t="s">
        <v>12</v>
      </c>
      <c r="C19" s="4">
        <v>561839</v>
      </c>
      <c r="D19" s="4">
        <v>300000</v>
      </c>
      <c r="E19" s="8">
        <f t="shared" si="0"/>
        <v>53.39607965983137</v>
      </c>
      <c r="F19" s="4">
        <v>0</v>
      </c>
      <c r="G19" s="8" t="s">
        <v>36</v>
      </c>
    </row>
    <row r="20" spans="1:7" s="5" customFormat="1" ht="15.75">
      <c r="A20" s="15" t="s">
        <v>31</v>
      </c>
      <c r="B20" s="16"/>
      <c r="C20" s="6">
        <f>SUM(C4:C19)</f>
        <v>267305956.65</v>
      </c>
      <c r="D20" s="6">
        <f>SUM(D4:D19)</f>
        <v>48400838.21000001</v>
      </c>
      <c r="E20" s="9">
        <f>D20/C20*100</f>
        <v>18.10690596520233</v>
      </c>
      <c r="F20" s="6">
        <f>SUM(F4:F19)</f>
        <v>44726950.059999995</v>
      </c>
      <c r="G20" s="9">
        <f t="shared" si="1"/>
        <v>108.21403682806807</v>
      </c>
    </row>
    <row r="22" ht="15.75">
      <c r="C22" s="10"/>
    </row>
    <row r="23" spans="3:4" ht="15.75">
      <c r="C23" s="10"/>
      <c r="D23" s="10"/>
    </row>
  </sheetData>
  <sheetProtection/>
  <mergeCells count="2">
    <mergeCell ref="A20:B20"/>
    <mergeCell ref="A1:G1"/>
  </mergeCells>
  <printOptions/>
  <pageMargins left="0.1968503937007874" right="0" top="0.5511811023622047" bottom="0.35433070866141736" header="0.31496062992125984" footer="0.31496062992125984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Чурсина</cp:lastModifiedBy>
  <cp:lastPrinted>2019-10-22T10:51:15Z</cp:lastPrinted>
  <dcterms:created xsi:type="dcterms:W3CDTF">2017-10-24T09:16:47Z</dcterms:created>
  <dcterms:modified xsi:type="dcterms:W3CDTF">2019-10-22T10:59:42Z</dcterms:modified>
  <cp:category/>
  <cp:version/>
  <cp:contentType/>
  <cp:contentStatus/>
</cp:coreProperties>
</file>